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F:\ежедневное меню 23-24\перспективное меню\"/>
    </mc:Choice>
  </mc:AlternateContent>
  <xr:revisionPtr revIDLastSave="0" documentId="13_ncr:1_{E93ECB28-E38E-4E19-96EE-B077B1C3C9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H195" i="1"/>
  <c r="G195" i="1"/>
  <c r="F195" i="1"/>
  <c r="L176" i="1"/>
  <c r="J176" i="1"/>
  <c r="I176" i="1"/>
  <c r="H176" i="1"/>
  <c r="G176" i="1"/>
  <c r="F176" i="1"/>
  <c r="L157" i="1"/>
  <c r="I157" i="1"/>
  <c r="H157" i="1"/>
  <c r="G157" i="1"/>
  <c r="L138" i="1"/>
  <c r="J138" i="1"/>
  <c r="I138" i="1"/>
  <c r="H138" i="1"/>
  <c r="G138" i="1"/>
  <c r="F138" i="1"/>
  <c r="L119" i="1"/>
  <c r="J119" i="1"/>
  <c r="I119" i="1"/>
  <c r="H119" i="1"/>
  <c r="G119" i="1"/>
  <c r="L100" i="1"/>
  <c r="J100" i="1"/>
  <c r="I100" i="1"/>
  <c r="H100" i="1"/>
  <c r="G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J43" i="1"/>
  <c r="I43" i="1"/>
  <c r="H43" i="1"/>
  <c r="G43" i="1"/>
  <c r="L43" i="1"/>
  <c r="F43" i="1"/>
  <c r="L24" i="1"/>
  <c r="J24" i="1"/>
  <c r="I24" i="1"/>
  <c r="H24" i="1"/>
  <c r="G24" i="1"/>
  <c r="F24" i="1"/>
  <c r="J196" i="1" l="1"/>
  <c r="I196" i="1"/>
  <c r="H196" i="1"/>
  <c r="G196" i="1"/>
  <c r="L196" i="1"/>
  <c r="F196" i="1"/>
</calcChain>
</file>

<file path=xl/sharedStrings.xml><?xml version="1.0" encoding="utf-8"?>
<sst xmlns="http://schemas.openxmlformats.org/spreadsheetml/2006/main" count="240" uniqueCount="75">
  <si>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</si>
  <si>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</si>
  <si>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</si>
  <si>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</si>
  <si>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</si>
  <si>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</si>
  <si>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</si>
  <si>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</si>
  <si>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</si>
  <si>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</si>
  <si>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</si>
  <si>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</si>
  <si>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</si>
  <si>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</si>
  <si>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</si>
  <si>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</si>
  <si>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</si>
  <si>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</si>
  <si>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</si>
  <si>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</si>
  <si>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</si>
  <si>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</si>
  <si>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</si>
  <si>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</si>
  <si>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</si>
  <si>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</si>
  <si>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</si>
  <si>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</si>
  <si>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</si>
  <si>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</si>
  <si>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</si>
  <si>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</si>
  <si>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</si>
  <si>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</si>
  <si>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</si>
  <si>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</si>
  <si>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</si>
  <si>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</si>
  <si>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</si>
  <si>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</si>
  <si>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Агеева Г.Н.</t>
  </si>
  <si>
    <t>Воробьёвская начальная школа</t>
  </si>
  <si>
    <t>щи со свежей капустой и тушёнкой</t>
  </si>
  <si>
    <t>котлета отварная</t>
  </si>
  <si>
    <t>макароны отварные</t>
  </si>
  <si>
    <t>сок</t>
  </si>
  <si>
    <t>салат из свежей капусты</t>
  </si>
  <si>
    <t>гуляш мясной</t>
  </si>
  <si>
    <t>кисель</t>
  </si>
  <si>
    <t>суп с тушёнкой и вермишелью</t>
  </si>
  <si>
    <t>тефтели отварные</t>
  </si>
  <si>
    <t>рис отварная с маслом сливочным</t>
  </si>
  <si>
    <t>компот из сухофруктов</t>
  </si>
  <si>
    <t>суп картофельный с фрикадельками</t>
  </si>
  <si>
    <t>курица запечёная</t>
  </si>
  <si>
    <t>макароны отварные с маслом сливочным</t>
  </si>
  <si>
    <t>чай с сахаром</t>
  </si>
  <si>
    <t>запеканка вермишелевая</t>
  </si>
  <si>
    <t>молочный соус</t>
  </si>
  <si>
    <t>борщ с курицей</t>
  </si>
  <si>
    <t>салат из белокачанной капусты</t>
  </si>
  <si>
    <t>суп манный с тушёнкой</t>
  </si>
  <si>
    <t>раба отварная</t>
  </si>
  <si>
    <t>пюре картофельное</t>
  </si>
  <si>
    <t>суп с клёцками и тушенкой</t>
  </si>
  <si>
    <t>рис отварной с маслом сливочным</t>
  </si>
  <si>
    <t>чай с сахаром и лимоном</t>
  </si>
  <si>
    <t>рассольник с курицей</t>
  </si>
  <si>
    <t>суп гороховый с курицей</t>
  </si>
  <si>
    <t>запеканка рисовая</t>
  </si>
  <si>
    <t>суп уха из сайры</t>
  </si>
  <si>
    <t>гречка отварная</t>
  </si>
  <si>
    <t>суп ячневый с тушенкой</t>
  </si>
  <si>
    <t>курица отварная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</si>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</sst>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4" sqref="E2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10</v>
      </c>
      <c r="H15" s="43">
        <v>7</v>
      </c>
      <c r="I15" s="43">
        <v>19</v>
      </c>
      <c r="J15" s="43">
        <v>158</v>
      </c>
      <c r="K15" s="44">
        <v>187</v>
      </c>
      <c r="L15" s="43">
        <v>33.46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7</v>
      </c>
      <c r="H16" s="43">
        <v>16</v>
      </c>
      <c r="I16" s="43">
        <v>2</v>
      </c>
      <c r="J16" s="43">
        <v>252</v>
      </c>
      <c r="K16" s="44">
        <v>305</v>
      </c>
      <c r="L16" s="43">
        <v>29.98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200</v>
      </c>
      <c r="G17" s="43">
        <v>6</v>
      </c>
      <c r="H17" s="43">
        <v>8</v>
      </c>
      <c r="I17" s="43">
        <v>34</v>
      </c>
      <c r="J17" s="43">
        <v>148</v>
      </c>
      <c r="K17" s="44">
        <v>688</v>
      </c>
      <c r="L17" s="43">
        <v>9.8000000000000007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</v>
      </c>
      <c r="H18" s="43"/>
      <c r="I18" s="43">
        <v>15</v>
      </c>
      <c r="J18" s="43">
        <v>50</v>
      </c>
      <c r="K18" s="44">
        <v>331</v>
      </c>
      <c r="L18" s="43">
        <v>14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70</v>
      </c>
      <c r="G20" s="43">
        <v>6</v>
      </c>
      <c r="H20" s="43">
        <v>1</v>
      </c>
      <c r="I20" s="43">
        <v>30</v>
      </c>
      <c r="J20" s="43">
        <v>106</v>
      </c>
      <c r="K20" s="44">
        <v>294</v>
      </c>
      <c r="L20" s="43">
        <v>4.5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29</v>
      </c>
      <c r="H23" s="19">
        <f t="shared" si="2"/>
        <v>32</v>
      </c>
      <c r="I23" s="19">
        <f t="shared" si="2"/>
        <v>100</v>
      </c>
      <c r="J23" s="19">
        <f t="shared" si="2"/>
        <v>714</v>
      </c>
      <c r="K23" s="25"/>
      <c r="L23" s="19">
        <f t="shared" ref="L23" si="3">SUM(L14:L22)</f>
        <v>91.74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820</v>
      </c>
      <c r="G24" s="32">
        <f t="shared" ref="G24:J24" si="4">G13+G23</f>
        <v>29</v>
      </c>
      <c r="H24" s="32">
        <f t="shared" si="4"/>
        <v>32</v>
      </c>
      <c r="I24" s="32">
        <f t="shared" si="4"/>
        <v>100</v>
      </c>
      <c r="J24" s="32">
        <f t="shared" si="4"/>
        <v>714</v>
      </c>
      <c r="K24" s="32"/>
      <c r="L24" s="32">
        <f t="shared" ref="L24" si="5">L13+L23</f>
        <v>91.74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1</v>
      </c>
      <c r="H33" s="43">
        <v>5</v>
      </c>
      <c r="I33" s="43">
        <v>10</v>
      </c>
      <c r="J33" s="43">
        <v>49</v>
      </c>
      <c r="K33" s="44">
        <v>16</v>
      </c>
      <c r="L33" s="43">
        <v>4.8</v>
      </c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3</v>
      </c>
      <c r="H34" s="43">
        <v>5</v>
      </c>
      <c r="I34" s="43">
        <v>16</v>
      </c>
      <c r="J34" s="43">
        <v>121</v>
      </c>
      <c r="K34" s="44">
        <v>208</v>
      </c>
      <c r="L34" s="43">
        <v>28.95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7</v>
      </c>
      <c r="H35" s="43">
        <v>16</v>
      </c>
      <c r="I35" s="43">
        <v>4</v>
      </c>
      <c r="J35" s="43">
        <v>118</v>
      </c>
      <c r="K35" s="44">
        <v>118</v>
      </c>
      <c r="L35" s="43">
        <v>46.15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4</v>
      </c>
      <c r="H36" s="43">
        <v>5</v>
      </c>
      <c r="I36" s="43">
        <v>25</v>
      </c>
      <c r="J36" s="43">
        <v>213</v>
      </c>
      <c r="K36" s="44">
        <v>516</v>
      </c>
      <c r="L36" s="43">
        <v>4.3600000000000003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/>
      <c r="I37" s="43">
        <v>21</v>
      </c>
      <c r="J37" s="43">
        <v>89</v>
      </c>
      <c r="K37" s="44">
        <v>269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23</v>
      </c>
      <c r="F39" s="43">
        <v>70</v>
      </c>
      <c r="G39" s="43">
        <v>6</v>
      </c>
      <c r="H39" s="43">
        <v>1</v>
      </c>
      <c r="I39" s="43">
        <v>30</v>
      </c>
      <c r="J39" s="43">
        <v>106</v>
      </c>
      <c r="K39" s="44">
        <v>294</v>
      </c>
      <c r="L39" s="43">
        <v>4.5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22</v>
      </c>
      <c r="H42" s="19">
        <f t="shared" ref="H42" si="11">SUM(H33:H41)</f>
        <v>32</v>
      </c>
      <c r="I42" s="19">
        <f t="shared" ref="I42" si="12">SUM(I33:I41)</f>
        <v>106</v>
      </c>
      <c r="J42" s="19">
        <f t="shared" ref="J42:L42" si="13">SUM(J33:J41)</f>
        <v>696</v>
      </c>
      <c r="K42" s="25"/>
      <c r="L42" s="19">
        <f t="shared" si="13"/>
        <v>92.76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880</v>
      </c>
      <c r="G43" s="32">
        <f t="shared" ref="G43" si="14">G32+G42</f>
        <v>22</v>
      </c>
      <c r="H43" s="32">
        <f t="shared" ref="H43" si="15">H32+H42</f>
        <v>32</v>
      </c>
      <c r="I43" s="32">
        <f t="shared" ref="I43" si="16">I32+I42</f>
        <v>106</v>
      </c>
      <c r="J43" s="32">
        <f t="shared" ref="J43:L43" si="17">J32+J42</f>
        <v>696</v>
      </c>
      <c r="K43" s="32"/>
      <c r="L43" s="32">
        <f t="shared" si="17"/>
        <v>92.76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10</v>
      </c>
      <c r="H53" s="43">
        <v>7</v>
      </c>
      <c r="I53" s="43">
        <v>19</v>
      </c>
      <c r="J53" s="43">
        <v>158</v>
      </c>
      <c r="K53" s="44">
        <v>208</v>
      </c>
      <c r="L53" s="43">
        <v>35.56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7</v>
      </c>
      <c r="H54" s="43">
        <v>16</v>
      </c>
      <c r="I54" s="43">
        <v>2</v>
      </c>
      <c r="J54" s="43">
        <v>252</v>
      </c>
      <c r="K54" s="44">
        <v>212</v>
      </c>
      <c r="L54" s="43">
        <v>29.6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200</v>
      </c>
      <c r="G55" s="43">
        <v>6</v>
      </c>
      <c r="H55" s="43">
        <v>8</v>
      </c>
      <c r="I55" s="43">
        <v>34</v>
      </c>
      <c r="J55" s="43">
        <v>148</v>
      </c>
      <c r="K55" s="44">
        <v>227</v>
      </c>
      <c r="L55" s="43">
        <v>15.6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</v>
      </c>
      <c r="H56" s="43"/>
      <c r="I56" s="43">
        <v>15</v>
      </c>
      <c r="J56" s="43">
        <v>50</v>
      </c>
      <c r="K56" s="44">
        <v>283</v>
      </c>
      <c r="L56" s="43">
        <v>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23</v>
      </c>
      <c r="F58" s="43">
        <v>70</v>
      </c>
      <c r="G58" s="43">
        <v>6</v>
      </c>
      <c r="H58" s="43">
        <v>1</v>
      </c>
      <c r="I58" s="43">
        <v>30</v>
      </c>
      <c r="J58" s="43">
        <v>106</v>
      </c>
      <c r="K58" s="44">
        <v>294</v>
      </c>
      <c r="L58" s="43">
        <v>4.5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29</v>
      </c>
      <c r="H61" s="19">
        <f t="shared" ref="H61" si="23">SUM(H52:H60)</f>
        <v>32</v>
      </c>
      <c r="I61" s="19">
        <f t="shared" ref="I61" si="24">SUM(I52:I60)</f>
        <v>100</v>
      </c>
      <c r="J61" s="19">
        <f t="shared" ref="J61:L61" si="25">SUM(J52:J60)</f>
        <v>714</v>
      </c>
      <c r="K61" s="25"/>
      <c r="L61" s="19">
        <f t="shared" si="25"/>
        <v>91.259999999999991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820</v>
      </c>
      <c r="G62" s="32">
        <f t="shared" ref="G62" si="26">G51+G61</f>
        <v>29</v>
      </c>
      <c r="H62" s="32">
        <f t="shared" ref="H62" si="27">H51+H61</f>
        <v>32</v>
      </c>
      <c r="I62" s="32">
        <f t="shared" ref="I62" si="28">I51+I61</f>
        <v>100</v>
      </c>
      <c r="J62" s="32">
        <f t="shared" ref="J62:L62" si="29">J51+J61</f>
        <v>714</v>
      </c>
      <c r="K62" s="32"/>
      <c r="L62" s="32">
        <f t="shared" si="29"/>
        <v>91.259999999999991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7</v>
      </c>
      <c r="H72" s="43">
        <v>9</v>
      </c>
      <c r="I72" s="43">
        <v>18</v>
      </c>
      <c r="J72" s="43">
        <v>172</v>
      </c>
      <c r="K72" s="44">
        <v>170</v>
      </c>
      <c r="L72" s="43">
        <v>26.97</v>
      </c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200</v>
      </c>
      <c r="G73" s="43">
        <v>8</v>
      </c>
      <c r="H73" s="43">
        <v>12</v>
      </c>
      <c r="I73" s="43">
        <v>49</v>
      </c>
      <c r="J73" s="43">
        <v>197</v>
      </c>
      <c r="K73" s="44">
        <v>269</v>
      </c>
      <c r="L73" s="43">
        <v>14.35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12</v>
      </c>
      <c r="H74" s="43">
        <v>15</v>
      </c>
      <c r="I74" s="43">
        <v>7</v>
      </c>
      <c r="J74" s="43">
        <v>192</v>
      </c>
      <c r="K74" s="44">
        <v>351</v>
      </c>
      <c r="L74" s="43">
        <v>42.85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1</v>
      </c>
      <c r="H75" s="43"/>
      <c r="I75" s="43">
        <v>21</v>
      </c>
      <c r="J75" s="43">
        <v>89</v>
      </c>
      <c r="K75" s="44">
        <v>874</v>
      </c>
      <c r="L75" s="43">
        <v>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23</v>
      </c>
      <c r="F77" s="43">
        <v>70</v>
      </c>
      <c r="G77" s="43">
        <v>6</v>
      </c>
      <c r="H77" s="43">
        <v>1</v>
      </c>
      <c r="I77" s="43">
        <v>30</v>
      </c>
      <c r="J77" s="43">
        <v>187</v>
      </c>
      <c r="K77" s="44">
        <v>294</v>
      </c>
      <c r="L77" s="43">
        <v>4.5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34</v>
      </c>
      <c r="H80" s="19">
        <f t="shared" ref="H80" si="35">SUM(H71:H79)</f>
        <v>37</v>
      </c>
      <c r="I80" s="19">
        <f t="shared" ref="I80" si="36">SUM(I71:I79)</f>
        <v>125</v>
      </c>
      <c r="J80" s="19">
        <f t="shared" ref="J80:L80" si="37">SUM(J71:J79)</f>
        <v>837</v>
      </c>
      <c r="K80" s="25"/>
      <c r="L80" s="19">
        <f t="shared" si="37"/>
        <v>92.67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870</v>
      </c>
      <c r="G81" s="32">
        <f t="shared" ref="G81" si="38">G70+G80</f>
        <v>34</v>
      </c>
      <c r="H81" s="32">
        <f t="shared" ref="H81" si="39">H70+H80</f>
        <v>37</v>
      </c>
      <c r="I81" s="32">
        <f t="shared" ref="I81" si="40">I70+I80</f>
        <v>125</v>
      </c>
      <c r="J81" s="32">
        <f t="shared" ref="J81:L81" si="41">J70+J80</f>
        <v>837</v>
      </c>
      <c r="K81" s="32"/>
      <c r="L81" s="32">
        <f t="shared" si="41"/>
        <v>92.67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60</v>
      </c>
      <c r="G90" s="43">
        <v>2</v>
      </c>
      <c r="H90" s="43">
        <v>2</v>
      </c>
      <c r="I90" s="43">
        <v>8</v>
      </c>
      <c r="J90" s="43">
        <v>11</v>
      </c>
      <c r="K90" s="44">
        <v>43</v>
      </c>
      <c r="L90" s="43">
        <v>8.4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250</v>
      </c>
      <c r="G91" s="43">
        <v>3</v>
      </c>
      <c r="H91" s="43">
        <v>5</v>
      </c>
      <c r="I91" s="43">
        <v>16</v>
      </c>
      <c r="J91" s="43">
        <v>121</v>
      </c>
      <c r="K91" s="44">
        <v>42</v>
      </c>
      <c r="L91" s="43">
        <v>21.5</v>
      </c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100</v>
      </c>
      <c r="G92" s="43">
        <v>7</v>
      </c>
      <c r="H92" s="43">
        <v>16</v>
      </c>
      <c r="I92" s="43">
        <v>2</v>
      </c>
      <c r="J92" s="43">
        <v>157</v>
      </c>
      <c r="K92" s="44">
        <v>205</v>
      </c>
      <c r="L92" s="43">
        <v>42.3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200</v>
      </c>
      <c r="G93" s="43">
        <v>4</v>
      </c>
      <c r="H93" s="43">
        <v>5</v>
      </c>
      <c r="I93" s="43">
        <v>25</v>
      </c>
      <c r="J93" s="43">
        <v>213</v>
      </c>
      <c r="K93" s="44">
        <v>694</v>
      </c>
      <c r="L93" s="43">
        <v>9.9</v>
      </c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1</v>
      </c>
      <c r="H94" s="43"/>
      <c r="I94" s="43">
        <v>21</v>
      </c>
      <c r="J94" s="43">
        <v>89</v>
      </c>
      <c r="K94" s="44">
        <v>420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23</v>
      </c>
      <c r="F96" s="43">
        <v>60</v>
      </c>
      <c r="G96" s="43">
        <v>6</v>
      </c>
      <c r="H96" s="43">
        <v>1</v>
      </c>
      <c r="I96" s="43">
        <v>30</v>
      </c>
      <c r="J96" s="43">
        <v>187</v>
      </c>
      <c r="K96" s="44">
        <v>294</v>
      </c>
      <c r="L96" s="43">
        <v>4.5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23</v>
      </c>
      <c r="H99" s="19">
        <f t="shared" ref="H99" si="47">SUM(H90:H98)</f>
        <v>29</v>
      </c>
      <c r="I99" s="19">
        <f t="shared" ref="I99" si="48">SUM(I90:I98)</f>
        <v>102</v>
      </c>
      <c r="J99" s="19">
        <f t="shared" ref="J99:L99" si="49">SUM(J90:J98)</f>
        <v>778</v>
      </c>
      <c r="K99" s="25"/>
      <c r="L99" s="19">
        <f t="shared" si="49"/>
        <v>92.6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870</v>
      </c>
      <c r="G100" s="32">
        <f t="shared" ref="G100" si="50">G89+G99</f>
        <v>23</v>
      </c>
      <c r="H100" s="32">
        <f t="shared" ref="H100" si="51">H89+H99</f>
        <v>29</v>
      </c>
      <c r="I100" s="32">
        <f t="shared" ref="I100" si="52">I89+I99</f>
        <v>102</v>
      </c>
      <c r="J100" s="32">
        <f t="shared" ref="J100:L100" si="53">J89+J99</f>
        <v>778</v>
      </c>
      <c r="K100" s="32"/>
      <c r="L100" s="32">
        <f t="shared" si="53"/>
        <v>92.6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>
        <v>250</v>
      </c>
      <c r="G110" s="43">
        <v>3</v>
      </c>
      <c r="H110" s="43">
        <v>5</v>
      </c>
      <c r="I110" s="43">
        <v>16</v>
      </c>
      <c r="J110" s="43">
        <v>121</v>
      </c>
      <c r="K110" s="44">
        <v>2</v>
      </c>
      <c r="L110" s="43">
        <v>16.75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100</v>
      </c>
      <c r="G111" s="43">
        <v>7</v>
      </c>
      <c r="H111" s="43">
        <v>16</v>
      </c>
      <c r="I111" s="43">
        <v>2</v>
      </c>
      <c r="J111" s="43">
        <v>157</v>
      </c>
      <c r="K111" s="44">
        <v>205</v>
      </c>
      <c r="L111" s="43">
        <v>48.35</v>
      </c>
    </row>
    <row r="112" spans="1:12" ht="15" x14ac:dyDescent="0.25">
      <c r="A112" s="23"/>
      <c r="B112" s="15"/>
      <c r="C112" s="11"/>
      <c r="D112" s="7" t="s">
        <v>29</v>
      </c>
      <c r="E112" s="42" t="s">
        <v>65</v>
      </c>
      <c r="F112" s="43">
        <v>200</v>
      </c>
      <c r="G112" s="43">
        <v>4</v>
      </c>
      <c r="H112" s="43">
        <v>5</v>
      </c>
      <c r="I112" s="43">
        <v>25</v>
      </c>
      <c r="J112" s="43">
        <v>213</v>
      </c>
      <c r="K112" s="44">
        <v>516</v>
      </c>
      <c r="L112" s="43">
        <v>15.6</v>
      </c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1</v>
      </c>
      <c r="H113" s="43"/>
      <c r="I113" s="43">
        <v>21</v>
      </c>
      <c r="J113" s="43">
        <v>89</v>
      </c>
      <c r="K113" s="44">
        <v>495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70</v>
      </c>
      <c r="G115" s="43">
        <v>6</v>
      </c>
      <c r="H115" s="43">
        <v>1</v>
      </c>
      <c r="I115" s="43">
        <v>30</v>
      </c>
      <c r="J115" s="43">
        <v>106</v>
      </c>
      <c r="K115" s="44">
        <v>294</v>
      </c>
      <c r="L115" s="43">
        <v>5.2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21</v>
      </c>
      <c r="H118" s="19">
        <f t="shared" si="56"/>
        <v>27</v>
      </c>
      <c r="I118" s="19">
        <f t="shared" si="56"/>
        <v>94</v>
      </c>
      <c r="J118" s="19">
        <f t="shared" si="56"/>
        <v>686</v>
      </c>
      <c r="K118" s="25"/>
      <c r="L118" s="19">
        <f t="shared" ref="L118" si="57">SUM(L109:L117)</f>
        <v>91.899999999999991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820</v>
      </c>
      <c r="G119" s="32">
        <f t="shared" ref="G119" si="58">G108+G118</f>
        <v>21</v>
      </c>
      <c r="H119" s="32">
        <f t="shared" ref="H119" si="59">H108+H118</f>
        <v>27</v>
      </c>
      <c r="I119" s="32">
        <f t="shared" ref="I119" si="60">I108+I118</f>
        <v>94</v>
      </c>
      <c r="J119" s="32">
        <f t="shared" ref="J119:L119" si="61">J108+J118</f>
        <v>686</v>
      </c>
      <c r="K119" s="32"/>
      <c r="L119" s="32">
        <f t="shared" si="61"/>
        <v>91.899999999999991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7</v>
      </c>
      <c r="H129" s="43">
        <v>9</v>
      </c>
      <c r="I129" s="43">
        <v>18</v>
      </c>
      <c r="J129" s="43">
        <v>172</v>
      </c>
      <c r="K129" s="44">
        <v>208</v>
      </c>
      <c r="L129" s="43">
        <v>26.8</v>
      </c>
    </row>
    <row r="130" spans="1:12" ht="15" x14ac:dyDescent="0.25">
      <c r="A130" s="14"/>
      <c r="B130" s="15"/>
      <c r="C130" s="11"/>
      <c r="D130" s="7" t="s">
        <v>28</v>
      </c>
      <c r="E130" s="42" t="s">
        <v>44</v>
      </c>
      <c r="F130" s="43">
        <v>200</v>
      </c>
      <c r="G130" s="43">
        <v>8</v>
      </c>
      <c r="H130" s="43">
        <v>12</v>
      </c>
      <c r="I130" s="43">
        <v>49</v>
      </c>
      <c r="J130" s="43">
        <v>197</v>
      </c>
      <c r="K130" s="44">
        <v>331</v>
      </c>
      <c r="L130" s="43">
        <v>13.6</v>
      </c>
    </row>
    <row r="131" spans="1:12" ht="15" x14ac:dyDescent="0.25">
      <c r="A131" s="14"/>
      <c r="B131" s="15"/>
      <c r="C131" s="11"/>
      <c r="D131" s="7" t="s">
        <v>29</v>
      </c>
      <c r="E131" s="42" t="s">
        <v>43</v>
      </c>
      <c r="F131" s="43">
        <v>150</v>
      </c>
      <c r="G131" s="43">
        <v>12</v>
      </c>
      <c r="H131" s="43">
        <v>15</v>
      </c>
      <c r="I131" s="43">
        <v>7</v>
      </c>
      <c r="J131" s="43">
        <v>192</v>
      </c>
      <c r="K131" s="44">
        <v>305</v>
      </c>
      <c r="L131" s="43">
        <v>43.15</v>
      </c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</v>
      </c>
      <c r="H132" s="43"/>
      <c r="I132" s="43">
        <v>21</v>
      </c>
      <c r="J132" s="43">
        <v>89</v>
      </c>
      <c r="K132" s="44">
        <v>420</v>
      </c>
      <c r="L132" s="43">
        <v>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23</v>
      </c>
      <c r="F134" s="43">
        <v>70</v>
      </c>
      <c r="G134" s="43">
        <v>6</v>
      </c>
      <c r="H134" s="43">
        <v>1</v>
      </c>
      <c r="I134" s="43">
        <v>30</v>
      </c>
      <c r="J134" s="43">
        <v>106</v>
      </c>
      <c r="K134" s="44">
        <v>294</v>
      </c>
      <c r="L134" s="43">
        <v>4.5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34</v>
      </c>
      <c r="H137" s="19">
        <f t="shared" si="64"/>
        <v>37</v>
      </c>
      <c r="I137" s="19">
        <f t="shared" si="64"/>
        <v>125</v>
      </c>
      <c r="J137" s="19">
        <f t="shared" si="64"/>
        <v>756</v>
      </c>
      <c r="K137" s="25"/>
      <c r="L137" s="19">
        <f t="shared" ref="L137" si="65">SUM(L128:L136)</f>
        <v>92.05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870</v>
      </c>
      <c r="G138" s="32">
        <f t="shared" ref="G138" si="66">G127+G137</f>
        <v>34</v>
      </c>
      <c r="H138" s="32">
        <f t="shared" ref="H138" si="67">H127+H137</f>
        <v>37</v>
      </c>
      <c r="I138" s="32">
        <f t="shared" ref="I138" si="68">I127+I137</f>
        <v>125</v>
      </c>
      <c r="J138" s="32">
        <f t="shared" ref="J138:L138" si="69">J127+J137</f>
        <v>756</v>
      </c>
      <c r="K138" s="32"/>
      <c r="L138" s="32">
        <f t="shared" si="69"/>
        <v>92.05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1</v>
      </c>
      <c r="H147" s="43">
        <v>5</v>
      </c>
      <c r="I147" s="43">
        <v>10</v>
      </c>
      <c r="J147" s="43">
        <v>49</v>
      </c>
      <c r="K147" s="44">
        <v>16</v>
      </c>
      <c r="L147" s="43">
        <v>5.8</v>
      </c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3</v>
      </c>
      <c r="H148" s="43">
        <v>5</v>
      </c>
      <c r="I148" s="43">
        <v>16</v>
      </c>
      <c r="J148" s="43">
        <v>121</v>
      </c>
      <c r="K148" s="44">
        <v>206</v>
      </c>
      <c r="L148" s="43">
        <v>26.84</v>
      </c>
    </row>
    <row r="149" spans="1:12" ht="15" x14ac:dyDescent="0.25">
      <c r="A149" s="23"/>
      <c r="B149" s="15"/>
      <c r="C149" s="11"/>
      <c r="D149" s="7" t="s">
        <v>28</v>
      </c>
      <c r="E149" s="42" t="s">
        <v>58</v>
      </c>
      <c r="F149" s="43">
        <v>100</v>
      </c>
      <c r="G149" s="43">
        <v>7</v>
      </c>
      <c r="H149" s="43">
        <v>16</v>
      </c>
      <c r="I149" s="43">
        <v>4</v>
      </c>
      <c r="J149" s="43">
        <v>118</v>
      </c>
      <c r="K149" s="44">
        <v>351</v>
      </c>
      <c r="L149" s="43">
        <v>36.479999999999997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69</v>
      </c>
      <c r="F150" s="43">
        <v>200</v>
      </c>
      <c r="G150" s="43">
        <v>4</v>
      </c>
      <c r="H150" s="43">
        <v>5</v>
      </c>
      <c r="I150" s="43">
        <v>25</v>
      </c>
      <c r="J150" s="43">
        <v>213</v>
      </c>
      <c r="K150" s="44">
        <v>279</v>
      </c>
      <c r="L150" s="43">
        <v>9.9</v>
      </c>
    </row>
    <row r="151" spans="1:12" ht="15" x14ac:dyDescent="0.2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1</v>
      </c>
      <c r="H151" s="43"/>
      <c r="I151" s="43">
        <v>21</v>
      </c>
      <c r="J151" s="43">
        <v>89</v>
      </c>
      <c r="K151" s="44">
        <v>331</v>
      </c>
      <c r="L151" s="43">
        <v>9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23</v>
      </c>
      <c r="F153" s="43">
        <v>70</v>
      </c>
      <c r="G153" s="43">
        <v>6</v>
      </c>
      <c r="H153" s="43">
        <v>1</v>
      </c>
      <c r="I153" s="43">
        <v>30</v>
      </c>
      <c r="J153" s="43">
        <v>106</v>
      </c>
      <c r="K153" s="44">
        <v>294</v>
      </c>
      <c r="L153" s="43">
        <v>4.5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22</v>
      </c>
      <c r="H156" s="19">
        <f t="shared" si="72"/>
        <v>32</v>
      </c>
      <c r="I156" s="19">
        <f t="shared" si="72"/>
        <v>106</v>
      </c>
      <c r="J156" s="19">
        <f t="shared" si="72"/>
        <v>696</v>
      </c>
      <c r="K156" s="25"/>
      <c r="L156" s="19">
        <f t="shared" ref="L156" si="73">SUM(L147:L155)</f>
        <v>92.52000000000001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880</v>
      </c>
      <c r="G157" s="32">
        <f t="shared" ref="G157" si="74">G146+G156</f>
        <v>22</v>
      </c>
      <c r="H157" s="32">
        <f t="shared" ref="H157" si="75">H146+H156</f>
        <v>32</v>
      </c>
      <c r="I157" s="32">
        <f t="shared" ref="I157" si="76">I146+I156</f>
        <v>106</v>
      </c>
      <c r="J157" s="32">
        <f t="shared" ref="J157:L157" si="77">J146+J156</f>
        <v>696</v>
      </c>
      <c r="K157" s="32"/>
      <c r="L157" s="32">
        <f t="shared" si="77"/>
        <v>92.52000000000001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70</v>
      </c>
      <c r="F167" s="43">
        <v>250</v>
      </c>
      <c r="G167" s="43">
        <v>10</v>
      </c>
      <c r="H167" s="43">
        <v>7</v>
      </c>
      <c r="I167" s="43">
        <v>19</v>
      </c>
      <c r="J167" s="43">
        <v>158</v>
      </c>
      <c r="K167" s="44">
        <v>87</v>
      </c>
      <c r="L167" s="43">
        <v>36.25</v>
      </c>
    </row>
    <row r="168" spans="1:12" ht="15" x14ac:dyDescent="0.25">
      <c r="A168" s="23"/>
      <c r="B168" s="15"/>
      <c r="C168" s="11"/>
      <c r="D168" s="7" t="s">
        <v>28</v>
      </c>
      <c r="E168" s="42" t="s">
        <v>47</v>
      </c>
      <c r="F168" s="43">
        <v>100</v>
      </c>
      <c r="G168" s="43">
        <v>7</v>
      </c>
      <c r="H168" s="43">
        <v>16</v>
      </c>
      <c r="I168" s="43">
        <v>2</v>
      </c>
      <c r="J168" s="43">
        <v>252</v>
      </c>
      <c r="K168" s="44">
        <v>632</v>
      </c>
      <c r="L168" s="43">
        <v>29.48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200</v>
      </c>
      <c r="G169" s="43">
        <v>6</v>
      </c>
      <c r="H169" s="43">
        <v>8</v>
      </c>
      <c r="I169" s="43">
        <v>34</v>
      </c>
      <c r="J169" s="43">
        <v>148</v>
      </c>
      <c r="K169" s="44">
        <v>186</v>
      </c>
      <c r="L169" s="43">
        <v>13.2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</v>
      </c>
      <c r="H170" s="43"/>
      <c r="I170" s="43">
        <v>15</v>
      </c>
      <c r="J170" s="43">
        <v>50</v>
      </c>
      <c r="K170" s="44">
        <v>420</v>
      </c>
      <c r="L170" s="43">
        <v>7.8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23</v>
      </c>
      <c r="F172" s="43">
        <v>70</v>
      </c>
      <c r="G172" s="43">
        <v>6</v>
      </c>
      <c r="H172" s="43">
        <v>1</v>
      </c>
      <c r="I172" s="43">
        <v>30</v>
      </c>
      <c r="J172" s="43">
        <v>106</v>
      </c>
      <c r="K172" s="44">
        <v>294</v>
      </c>
      <c r="L172" s="43">
        <v>4.5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29</v>
      </c>
      <c r="H175" s="19">
        <f t="shared" si="80"/>
        <v>32</v>
      </c>
      <c r="I175" s="19">
        <f t="shared" si="80"/>
        <v>100</v>
      </c>
      <c r="J175" s="19">
        <f t="shared" si="80"/>
        <v>714</v>
      </c>
      <c r="K175" s="25"/>
      <c r="L175" s="19">
        <f t="shared" ref="L175" si="81">SUM(L166:L174)</f>
        <v>91.23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820</v>
      </c>
      <c r="G176" s="32">
        <f t="shared" ref="G176" si="82">G165+G175</f>
        <v>29</v>
      </c>
      <c r="H176" s="32">
        <f t="shared" ref="H176" si="83">H165+H175</f>
        <v>32</v>
      </c>
      <c r="I176" s="32">
        <f t="shared" ref="I176" si="84">I165+I175</f>
        <v>100</v>
      </c>
      <c r="J176" s="32">
        <f t="shared" ref="J176:L176" si="85">J165+J175</f>
        <v>714</v>
      </c>
      <c r="K176" s="32"/>
      <c r="L176" s="32">
        <f t="shared" si="85"/>
        <v>91.23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10</v>
      </c>
      <c r="H186" s="43">
        <v>7</v>
      </c>
      <c r="I186" s="43">
        <v>19</v>
      </c>
      <c r="J186" s="43">
        <v>158</v>
      </c>
      <c r="K186" s="44">
        <v>201</v>
      </c>
      <c r="L186" s="43">
        <v>32.6</v>
      </c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7</v>
      </c>
      <c r="H187" s="43">
        <v>16</v>
      </c>
      <c r="I187" s="43">
        <v>2</v>
      </c>
      <c r="J187" s="43">
        <v>252</v>
      </c>
      <c r="K187" s="44">
        <v>282</v>
      </c>
      <c r="L187" s="43">
        <v>29.41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200</v>
      </c>
      <c r="G188" s="43">
        <v>6</v>
      </c>
      <c r="H188" s="43">
        <v>8</v>
      </c>
      <c r="I188" s="43">
        <v>34</v>
      </c>
      <c r="J188" s="43">
        <v>148</v>
      </c>
      <c r="K188" s="44">
        <v>321</v>
      </c>
      <c r="L188" s="43">
        <v>17.899999999999999</v>
      </c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/>
      <c r="I189" s="43">
        <v>15</v>
      </c>
      <c r="J189" s="43">
        <v>50</v>
      </c>
      <c r="K189" s="44">
        <v>269</v>
      </c>
      <c r="L189" s="43">
        <v>7.8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23</v>
      </c>
      <c r="F191" s="43">
        <v>70</v>
      </c>
      <c r="G191" s="43">
        <v>6</v>
      </c>
      <c r="H191" s="43">
        <v>1</v>
      </c>
      <c r="I191" s="43">
        <v>30</v>
      </c>
      <c r="J191" s="43">
        <v>106</v>
      </c>
      <c r="K191" s="44">
        <v>294</v>
      </c>
      <c r="L191" s="43">
        <v>4.5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29</v>
      </c>
      <c r="H194" s="19">
        <f t="shared" si="88"/>
        <v>32</v>
      </c>
      <c r="I194" s="19">
        <f t="shared" si="88"/>
        <v>100</v>
      </c>
      <c r="J194" s="19">
        <f t="shared" si="88"/>
        <v>714</v>
      </c>
      <c r="K194" s="25"/>
      <c r="L194" s="19">
        <f t="shared" ref="L194" si="89">SUM(L185:L193)</f>
        <v>92.21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820</v>
      </c>
      <c r="G195" s="32">
        <f t="shared" ref="G195" si="90">G184+G194</f>
        <v>29</v>
      </c>
      <c r="H195" s="32">
        <f t="shared" ref="H195" si="91">H184+H194</f>
        <v>32</v>
      </c>
      <c r="I195" s="32">
        <f t="shared" ref="I195" si="92">I184+I194</f>
        <v>100</v>
      </c>
      <c r="J195" s="32">
        <f t="shared" ref="J195:L195" si="93">J184+J194</f>
        <v>714</v>
      </c>
      <c r="K195" s="32"/>
      <c r="L195" s="32">
        <f t="shared" si="93"/>
        <v>92.21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27.2</v>
      </c>
      <c r="H196" s="34">
        <f t="shared" si="94"/>
        <v>32.200000000000003</v>
      </c>
      <c r="I196" s="34">
        <f t="shared" si="94"/>
        <v>105.8</v>
      </c>
      <c r="J196" s="34">
        <f t="shared" si="94"/>
        <v>730.5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92.093999999999994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2023-10-22T18:20:26Z</dcterms:modified>
</cp:coreProperties>
</file>